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82.25 УСМТР\Приложение к объявлению о запросе цен лот 82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Лист1!$A$1:$K$56</definedName>
  </definedNames>
  <calcPr calcId="152511" refMode="R1C1"/>
</workbook>
</file>

<file path=xl/calcChain.xml><?xml version="1.0" encoding="utf-8"?>
<calcChain xmlns="http://schemas.openxmlformats.org/spreadsheetml/2006/main">
  <c r="G56" i="1" l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20" i="1"/>
  <c r="I3" i="1" l="1"/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4" i="1" l="1"/>
  <c r="I5" i="1"/>
  <c r="I56" i="1" l="1"/>
</calcChain>
</file>

<file path=xl/sharedStrings.xml><?xml version="1.0" encoding="utf-8"?>
<sst xmlns="http://schemas.openxmlformats.org/spreadsheetml/2006/main" count="331" uniqueCount="125">
  <si>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</si>
  <si>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</si>
  <si>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</si>
  <si>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</si>
  <si>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</si>
  <si>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</si>
  <si>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</si>
  <si>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</si>
  <si>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</si>
  <si>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</si>
  <si>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</si>
  <si>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</si>
  <si>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</si>
  <si>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Греческий склад</t>
  </si>
  <si>
    <t>ЦентральныйСклад</t>
  </si>
  <si>
    <t>TNZ1300001</t>
  </si>
  <si>
    <t>КМП</t>
  </si>
  <si>
    <t>RSN1500007</t>
  </si>
  <si>
    <t>TNZ1400001</t>
  </si>
  <si>
    <t>TNZ1500003</t>
  </si>
  <si>
    <t>RSN1400005</t>
  </si>
  <si>
    <t>TNZ1400005</t>
  </si>
  <si>
    <t>RSN1400006</t>
  </si>
  <si>
    <t>TNZ1700004</t>
  </si>
  <si>
    <t>TNZ1300002</t>
  </si>
  <si>
    <t>RSN1100003</t>
  </si>
  <si>
    <t>TNZ1900001</t>
  </si>
  <si>
    <t>RSN1300004</t>
  </si>
  <si>
    <t>Лот 82.25 УСМТР</t>
  </si>
  <si>
    <t>1004112</t>
  </si>
  <si>
    <t>RSN1400002</t>
  </si>
  <si>
    <t>Задвижка клиновая штампосварная с выдвижным шпинделем 30с46нж 400х6, 
фланцевая</t>
  </si>
  <si>
    <t>1006308</t>
  </si>
  <si>
    <t>TNZ1200005</t>
  </si>
  <si>
    <t>Задвижка клиновая с выдвижным шпинделем 30с76нж 200х63 ХЛ фланцевая</t>
  </si>
  <si>
    <t>1009467</t>
  </si>
  <si>
    <t>RSN1400001</t>
  </si>
  <si>
    <t>Задвижка клиновая с выдвижным шпинделем стальная 30с41нж 300х16 (БС 
11021.04)</t>
  </si>
  <si>
    <t>1012873</t>
  </si>
  <si>
    <t>Задвижка клиновая с выдвижным шпинделем 30с64нж 250х25</t>
  </si>
  <si>
    <t>1015385</t>
  </si>
  <si>
    <t>1015387</t>
  </si>
  <si>
    <t>Задвижка клиновая с выдвижным шпинделем 30лс941нж 300х16 ХЛ с фланц.кр.пр.,эл.прив.во взрывозащищенном исполн.</t>
  </si>
  <si>
    <t>Задвижка клиновая с выдвижным шпинделем 30лс941нж 250х16 ХЛ1 с 
электроприводом, ответными фланцами и крепежом</t>
  </si>
  <si>
    <t>1018711</t>
  </si>
  <si>
    <t>RSN1300002</t>
  </si>
  <si>
    <t>Задвижка клиновая штампосварная с выдвижным шпинделем 30с46нж1 400х16 с 
ответными фланцами и крепежом</t>
  </si>
  <si>
    <t>1025714</t>
  </si>
  <si>
    <t>RSN1700002</t>
  </si>
  <si>
    <t>Задвижка клиновая с выдвижным шпинделем ЗКЛ2 30с41нж 300х16 в комплекте 
с ответными фланцами,крепежом и прокладками</t>
  </si>
  <si>
    <t>1026256</t>
  </si>
  <si>
    <t>RSN1200002</t>
  </si>
  <si>
    <t>RSN1200004</t>
  </si>
  <si>
    <t>Задвижка клиновая с выдвижным шпинделем 30с15нж 250х40 с фланцами и 
крепежом</t>
  </si>
  <si>
    <t>1035400</t>
  </si>
  <si>
    <t>Задвижка клиновая с выдвижным шпинделем 30с64нжФ МА11022-01ХЛ 300х25 ХЛ1</t>
  </si>
  <si>
    <t>1037080</t>
  </si>
  <si>
    <t>RSN1200001</t>
  </si>
  <si>
    <t>Задвижка клиновая с выдвижным шпинделем 30с941нж 400х16 в комплекте с 
фланцами и крепежом</t>
  </si>
  <si>
    <t>1043185</t>
  </si>
  <si>
    <t>TNZ0800003</t>
  </si>
  <si>
    <t>Задвижка клиновая с выдвижным шпинделем 30лс15нж 200х40 ХЛ1</t>
  </si>
  <si>
    <t>1043312</t>
  </si>
  <si>
    <t>RSN1400003</t>
  </si>
  <si>
    <t>Задвижка клиновая с выдвижным шпинделем 30с941нж 350х16 в комплекте с 
фланцами и крепежом</t>
  </si>
  <si>
    <t>1083284</t>
  </si>
  <si>
    <t>RSN1600001</t>
  </si>
  <si>
    <t>Задвижка клиновая двухдисковая 31с931нж 200х16 ЗКЛПЭ3-200х16 с 
электроприводом, фланцами и крепежом</t>
  </si>
  <si>
    <t>1113384</t>
  </si>
  <si>
    <t>Задвижка клиновая с выдвижным шпинделем фланцевая 30с541нж 400х16 У1 с 
фланцами и крепежом</t>
  </si>
  <si>
    <t>1118639</t>
  </si>
  <si>
    <t>RSN1500006</t>
  </si>
  <si>
    <t>TNZ1700006</t>
  </si>
  <si>
    <t>TNZ1700007</t>
  </si>
  <si>
    <t>Задвижка клиновая с выдвижным шпинделем 30с941нж 200х16 A с электроприводом, фланцами и крепежом</t>
  </si>
  <si>
    <t>1134854</t>
  </si>
  <si>
    <t>RSN1200003</t>
  </si>
  <si>
    <t>Задвижка клиновая с выдвижным шпинделем 30лс941нж 200х16 ХЛ1 с электроприводом AUMA MATIC SAMExC 14.1-32/AMEXC 01.1, фланцами и крепежом</t>
  </si>
  <si>
    <t>1138120</t>
  </si>
  <si>
    <t>Задвижка клиновая с выдвижным шпинделем 30лс576нж1 200х63 ХЛ1 А</t>
  </si>
  <si>
    <t>1183742</t>
  </si>
  <si>
    <t>RSN1000008</t>
  </si>
  <si>
    <t>Задвижка клиновая с выдвижным шпинделем 30с15нж 250х40 A в комплекте с фланцами, крепежом</t>
  </si>
  <si>
    <t>1218232</t>
  </si>
  <si>
    <t>Задвижка клиновая с выдвижным шпинделем 30с541нж ТЛ13001-300 300х16 У1 A с фланцами и крепежом</t>
  </si>
  <si>
    <t>1220297</t>
  </si>
  <si>
    <t>Задвижка клиновая с выдвижным шпинделем фланцевая 30лс76нж 200х63 ХЛ1 в 
комплекте с фланцами и крепежом</t>
  </si>
  <si>
    <t>1248522</t>
  </si>
  <si>
    <t>Задвижка клиновая с выдвижным шпинделем ТЛ13001 30с41нж 400х16 с 
фланцами и крепежом</t>
  </si>
  <si>
    <t>1262294</t>
  </si>
  <si>
    <t>Задвижка клиновая штампосварная с выдвижным шпинделем 30с46нж 400х6 с 
ответными фланцами и крепежом</t>
  </si>
  <si>
    <t>1346034</t>
  </si>
  <si>
    <t>Задвижка клиновая Hawle 4000E2 350х16 с фланцами и крепежом</t>
  </si>
  <si>
    <t>1362442</t>
  </si>
  <si>
    <t>Задвижка клиновая с выдвижным шпинделем 30с941нжФ МА11021-ХЛ 200х16 ХЛ1 
с электроприводом AUMA SAExC14.5/AMExC01.1,ответными фланцами и 
крепежом,с антикоррозионным покрытием РД 23.00.40-КТН-189-06</t>
  </si>
  <si>
    <t>1387448</t>
  </si>
  <si>
    <t>TNZ1300003</t>
  </si>
  <si>
    <t>Задвижка клиновая Hawle 4000E2 200х16 с фланцами и крепежом</t>
  </si>
  <si>
    <t>1395604</t>
  </si>
  <si>
    <t>Задвижка клиновая с выдвижным шпинделем 30с941нж ЗКЛП-300-16 300х16 
с электроприводом, фланцами и крепежом</t>
  </si>
  <si>
    <t>1428202</t>
  </si>
  <si>
    <t>Задвижка клиновая VG-1DE Ду200 Class 300 ASTM A217 C5 Tср+390C T=- 18C/-5C/+39C с ручным управлением</t>
  </si>
  <si>
    <t>1433079</t>
  </si>
  <si>
    <t>Задвижка клиновая 5482FW Ду200 8" Class ANSI300 P/n2-003-07 PO.NO.39</t>
  </si>
  <si>
    <t>1531956</t>
  </si>
  <si>
    <t>Задвижка клиновая с выдвижным шпинделем 30лс576нж 300х63 ХЛ1 фланцевая</t>
  </si>
  <si>
    <t>1538406</t>
  </si>
  <si>
    <t>Задвижка клиновая с выдвижным шпинделем 30с941нж 200х16 У1 A с электроприводом ВБ-06 У1, фланцами, прокладками и крепежом</t>
  </si>
  <si>
    <t>1545503</t>
  </si>
  <si>
    <t>Задвижка клиновая 2с-29-2Н 200х100C с ручным управлением РК4.1-В-440- М630-70-390У1</t>
  </si>
  <si>
    <t>1673307</t>
  </si>
  <si>
    <t>Задвижка клиновая с выдвижным шпинделем 30с964нж 200х25 У1 A с пневмоприводом, фланцами и крепежом</t>
  </si>
  <si>
    <t>2045025</t>
  </si>
  <si>
    <t>RSN1700003</t>
  </si>
  <si>
    <t>Задвижка клиновая с выдвижным шпинделем 30с41нж 300х16 У1 A с ответными фланцами и крепежом</t>
  </si>
  <si>
    <t>2157800</t>
  </si>
  <si>
    <t>RSN1700001</t>
  </si>
  <si>
    <t>2161101</t>
  </si>
  <si>
    <t>RSN1900001</t>
  </si>
  <si>
    <t>Задвижка клиновая с выдвижным шпинделем 30с515нж 300х40 У1 A с ответными фланцами и крепежом</t>
  </si>
  <si>
    <t>Задвижка клиновая с выдвижным шпинделем ЕМ13016-300 30с41нж 300х16 У1 A с ответными фланцами и крепежом</t>
  </si>
  <si>
    <t>2479145</t>
  </si>
  <si>
    <t>Задвижка клиновая с выдвижным шпинделем ЗКЛ2-40 30с515нжФ 300х40 У1 A 
фланцевая</t>
  </si>
  <si>
    <t>ХолСкСочинская38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</si>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</sst>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&quot;?&quot;&quot;?&quot;\ _₽_-;_-@_-"/>
    <numFmt numFmtId="165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14" fontId="0" fillId="0" borderId="1" xfId="0" applyNumberFormat="1" applyBorder="1"/>
    <xf numFmtId="4" fontId="0" fillId="0" borderId="1" xfId="0" applyNumberFormat="1" applyBorder="1"/>
    <xf numFmtId="0" fontId="0" fillId="0" borderId="1" xfId="0" applyFill="1" applyBorder="1"/>
    <xf numFmtId="0" fontId="0" fillId="0" borderId="1" xfId="0" applyFill="1" applyBorder="1" applyAlignment="1">
      <alignment horizontal="center" vertical="center" wrapText="1"/>
    </xf>
    <xf numFmtId="165" fontId="0" fillId="0" borderId="1" xfId="0" applyNumberFormat="1" applyFill="1" applyBorder="1"/>
    <xf numFmtId="4" fontId="0" fillId="0" borderId="1" xfId="0" applyNumberForma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abSelected="1" view="pageBreakPreview" topLeftCell="A52" zoomScale="90" zoomScaleNormal="100" zoomScaleSheetLayoutView="90" workbookViewId="0">
      <selection activeCell="F55" sqref="F55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2" ht="15.75" x14ac:dyDescent="0.25">
      <c r="A1" s="3"/>
      <c r="B1" s="3" t="s">
        <v>28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78.75" customHeight="1" x14ac:dyDescent="0.25">
      <c r="A3" s="8">
        <v>1</v>
      </c>
      <c r="B3" s="8" t="s">
        <v>29</v>
      </c>
      <c r="C3" s="8" t="s">
        <v>30</v>
      </c>
      <c r="D3" s="8" t="s">
        <v>31</v>
      </c>
      <c r="E3" s="8" t="s">
        <v>6</v>
      </c>
      <c r="F3" s="8" t="s">
        <v>8</v>
      </c>
      <c r="G3" s="12">
        <v>2</v>
      </c>
      <c r="H3" s="9">
        <v>104634.04543999999</v>
      </c>
      <c r="I3" s="9">
        <f>G3*H3</f>
        <v>209268.09087999997</v>
      </c>
      <c r="J3" s="11">
        <v>41750</v>
      </c>
      <c r="K3" s="8" t="s">
        <v>13</v>
      </c>
      <c r="L3" s="10"/>
    </row>
    <row r="4" spans="1:12" ht="63" x14ac:dyDescent="0.25">
      <c r="A4" s="8">
        <v>2</v>
      </c>
      <c r="B4" s="8" t="s">
        <v>32</v>
      </c>
      <c r="C4" s="8" t="s">
        <v>33</v>
      </c>
      <c r="D4" s="8" t="s">
        <v>34</v>
      </c>
      <c r="E4" s="8" t="s">
        <v>6</v>
      </c>
      <c r="F4" s="8" t="s">
        <v>8</v>
      </c>
      <c r="G4" s="12">
        <v>1</v>
      </c>
      <c r="H4" s="9">
        <v>47719.68</v>
      </c>
      <c r="I4" s="9">
        <f t="shared" ref="I4:I19" si="0">G4*H4</f>
        <v>47719.68</v>
      </c>
      <c r="J4" s="11">
        <v>41305</v>
      </c>
      <c r="K4" s="8" t="s">
        <v>13</v>
      </c>
    </row>
    <row r="5" spans="1:12" ht="78.75" x14ac:dyDescent="0.25">
      <c r="A5" s="8">
        <v>3</v>
      </c>
      <c r="B5" s="8" t="s">
        <v>35</v>
      </c>
      <c r="C5" s="8" t="s">
        <v>36</v>
      </c>
      <c r="D5" s="8" t="s">
        <v>37</v>
      </c>
      <c r="E5" s="8" t="s">
        <v>6</v>
      </c>
      <c r="F5" s="8" t="s">
        <v>8</v>
      </c>
      <c r="G5" s="12">
        <v>1</v>
      </c>
      <c r="H5" s="9">
        <v>104308.02</v>
      </c>
      <c r="I5" s="9">
        <f t="shared" si="0"/>
        <v>104308.02</v>
      </c>
      <c r="J5" s="11">
        <v>41955</v>
      </c>
      <c r="K5" s="8" t="s">
        <v>13</v>
      </c>
    </row>
    <row r="6" spans="1:12" ht="47.25" x14ac:dyDescent="0.25">
      <c r="A6" s="8">
        <v>4</v>
      </c>
      <c r="B6" s="8" t="s">
        <v>38</v>
      </c>
      <c r="C6" s="8" t="s">
        <v>21</v>
      </c>
      <c r="D6" s="8" t="s">
        <v>39</v>
      </c>
      <c r="E6" s="8" t="s">
        <v>6</v>
      </c>
      <c r="F6" s="8" t="s">
        <v>8</v>
      </c>
      <c r="G6" s="12">
        <v>1</v>
      </c>
      <c r="H6" s="9">
        <v>46921.815040000001</v>
      </c>
      <c r="I6" s="9">
        <f t="shared" si="0"/>
        <v>46921.815040000001</v>
      </c>
      <c r="J6" s="11">
        <v>41750</v>
      </c>
      <c r="K6" s="8" t="s">
        <v>13</v>
      </c>
    </row>
    <row r="7" spans="1:12" ht="47.25" x14ac:dyDescent="0.25">
      <c r="A7" s="8">
        <v>5</v>
      </c>
      <c r="B7" s="8" t="s">
        <v>38</v>
      </c>
      <c r="C7" s="8" t="s">
        <v>21</v>
      </c>
      <c r="D7" s="8" t="s">
        <v>39</v>
      </c>
      <c r="E7" s="8" t="s">
        <v>6</v>
      </c>
      <c r="F7" s="8" t="s">
        <v>8</v>
      </c>
      <c r="G7" s="12">
        <v>1</v>
      </c>
      <c r="H7" s="9">
        <v>46921.815040000001</v>
      </c>
      <c r="I7" s="9">
        <f t="shared" si="0"/>
        <v>46921.815040000001</v>
      </c>
      <c r="J7" s="11">
        <v>41750</v>
      </c>
      <c r="K7" s="8" t="s">
        <v>13</v>
      </c>
    </row>
    <row r="8" spans="1:12" ht="47.25" x14ac:dyDescent="0.25">
      <c r="A8" s="8">
        <v>6</v>
      </c>
      <c r="B8" s="8" t="s">
        <v>38</v>
      </c>
      <c r="C8" s="8" t="s">
        <v>21</v>
      </c>
      <c r="D8" s="8" t="s">
        <v>39</v>
      </c>
      <c r="E8" s="8" t="s">
        <v>6</v>
      </c>
      <c r="F8" s="8" t="s">
        <v>8</v>
      </c>
      <c r="G8" s="12">
        <v>1</v>
      </c>
      <c r="H8" s="9">
        <v>46921.815040000001</v>
      </c>
      <c r="I8" s="9">
        <f t="shared" si="0"/>
        <v>46921.815040000001</v>
      </c>
      <c r="J8" s="11">
        <v>41750</v>
      </c>
      <c r="K8" s="8" t="s">
        <v>13</v>
      </c>
    </row>
    <row r="9" spans="1:12" ht="78.75" x14ac:dyDescent="0.25">
      <c r="A9" s="8">
        <v>7</v>
      </c>
      <c r="B9" s="8" t="s">
        <v>40</v>
      </c>
      <c r="C9" s="8" t="s">
        <v>17</v>
      </c>
      <c r="D9" s="8" t="s">
        <v>42</v>
      </c>
      <c r="E9" s="8" t="s">
        <v>6</v>
      </c>
      <c r="F9" s="8" t="s">
        <v>16</v>
      </c>
      <c r="G9" s="12">
        <v>2</v>
      </c>
      <c r="H9" s="9">
        <v>289214.19199999998</v>
      </c>
      <c r="I9" s="9">
        <f t="shared" si="0"/>
        <v>578428.38399999996</v>
      </c>
      <c r="J9" s="11">
        <v>42346</v>
      </c>
      <c r="K9" s="8" t="s">
        <v>13</v>
      </c>
    </row>
    <row r="10" spans="1:12" ht="94.5" x14ac:dyDescent="0.25">
      <c r="A10" s="8">
        <v>8</v>
      </c>
      <c r="B10" s="8" t="s">
        <v>41</v>
      </c>
      <c r="C10" s="8" t="s">
        <v>23</v>
      </c>
      <c r="D10" s="8" t="s">
        <v>43</v>
      </c>
      <c r="E10" s="8" t="s">
        <v>6</v>
      </c>
      <c r="F10" s="8" t="s">
        <v>16</v>
      </c>
      <c r="G10" s="12">
        <v>2</v>
      </c>
      <c r="H10" s="9">
        <v>82804.58</v>
      </c>
      <c r="I10" s="9">
        <f t="shared" si="0"/>
        <v>165609.16</v>
      </c>
      <c r="J10" s="11">
        <v>42979</v>
      </c>
      <c r="K10" s="8" t="s">
        <v>13</v>
      </c>
    </row>
    <row r="11" spans="1:12" ht="94.5" x14ac:dyDescent="0.25">
      <c r="A11" s="8">
        <v>9</v>
      </c>
      <c r="B11" s="8" t="s">
        <v>44</v>
      </c>
      <c r="C11" s="8" t="s">
        <v>45</v>
      </c>
      <c r="D11" s="8" t="s">
        <v>46</v>
      </c>
      <c r="E11" s="8" t="s">
        <v>6</v>
      </c>
      <c r="F11" s="8" t="s">
        <v>16</v>
      </c>
      <c r="G11" s="12">
        <v>2</v>
      </c>
      <c r="H11" s="9">
        <v>235488.85</v>
      </c>
      <c r="I11" s="9">
        <f t="shared" si="0"/>
        <v>470977.7</v>
      </c>
      <c r="J11" s="11">
        <v>41654</v>
      </c>
      <c r="K11" s="8" t="s">
        <v>13</v>
      </c>
    </row>
    <row r="12" spans="1:12" ht="110.25" x14ac:dyDescent="0.25">
      <c r="A12" s="8">
        <v>10</v>
      </c>
      <c r="B12" s="8" t="s">
        <v>47</v>
      </c>
      <c r="C12" s="8" t="s">
        <v>48</v>
      </c>
      <c r="D12" s="8" t="s">
        <v>49</v>
      </c>
      <c r="E12" s="8" t="s">
        <v>6</v>
      </c>
      <c r="F12" s="8" t="s">
        <v>16</v>
      </c>
      <c r="G12" s="12">
        <v>1</v>
      </c>
      <c r="H12" s="9">
        <v>84854.24</v>
      </c>
      <c r="I12" s="9">
        <f t="shared" si="0"/>
        <v>84854.24</v>
      </c>
      <c r="J12" s="11">
        <v>43013</v>
      </c>
      <c r="K12" s="8" t="s">
        <v>13</v>
      </c>
    </row>
    <row r="13" spans="1:12" ht="78.75" x14ac:dyDescent="0.25">
      <c r="A13" s="8">
        <v>11</v>
      </c>
      <c r="B13" s="8" t="s">
        <v>50</v>
      </c>
      <c r="C13" s="8" t="s">
        <v>51</v>
      </c>
      <c r="D13" s="8" t="s">
        <v>53</v>
      </c>
      <c r="E13" s="8" t="s">
        <v>6</v>
      </c>
      <c r="F13" s="8" t="s">
        <v>16</v>
      </c>
      <c r="G13" s="12">
        <v>1</v>
      </c>
      <c r="H13" s="9">
        <v>106711.86</v>
      </c>
      <c r="I13" s="9">
        <f t="shared" si="0"/>
        <v>106711.86</v>
      </c>
      <c r="J13" s="11">
        <v>40940</v>
      </c>
      <c r="K13" s="8" t="s">
        <v>14</v>
      </c>
    </row>
    <row r="14" spans="1:12" ht="78.75" x14ac:dyDescent="0.25">
      <c r="A14" s="8">
        <v>12</v>
      </c>
      <c r="B14" s="8" t="s">
        <v>50</v>
      </c>
      <c r="C14" s="8" t="s">
        <v>52</v>
      </c>
      <c r="D14" s="8" t="s">
        <v>53</v>
      </c>
      <c r="E14" s="8" t="s">
        <v>6</v>
      </c>
      <c r="F14" s="8" t="s">
        <v>16</v>
      </c>
      <c r="G14" s="12">
        <v>3</v>
      </c>
      <c r="H14" s="9">
        <v>106711.86</v>
      </c>
      <c r="I14" s="9">
        <f t="shared" si="0"/>
        <v>320135.58</v>
      </c>
      <c r="J14" s="11">
        <v>41022</v>
      </c>
      <c r="K14" s="8" t="s">
        <v>14</v>
      </c>
    </row>
    <row r="15" spans="1:12" ht="63" x14ac:dyDescent="0.25">
      <c r="A15" s="8">
        <v>13</v>
      </c>
      <c r="B15" s="8" t="s">
        <v>54</v>
      </c>
      <c r="C15" s="8" t="s">
        <v>27</v>
      </c>
      <c r="D15" s="8" t="s">
        <v>55</v>
      </c>
      <c r="E15" s="8" t="s">
        <v>6</v>
      </c>
      <c r="F15" s="8" t="s">
        <v>8</v>
      </c>
      <c r="G15" s="12">
        <v>3</v>
      </c>
      <c r="H15" s="9">
        <v>55804.072959999998</v>
      </c>
      <c r="I15" s="9">
        <f t="shared" si="0"/>
        <v>167412.21888</v>
      </c>
      <c r="J15" s="11">
        <v>41502</v>
      </c>
      <c r="K15" s="8" t="s">
        <v>13</v>
      </c>
    </row>
    <row r="16" spans="1:12" ht="78.75" x14ac:dyDescent="0.25">
      <c r="A16" s="8">
        <v>14</v>
      </c>
      <c r="B16" s="8" t="s">
        <v>56</v>
      </c>
      <c r="C16" s="8" t="s">
        <v>57</v>
      </c>
      <c r="D16" s="8" t="s">
        <v>58</v>
      </c>
      <c r="E16" s="8" t="s">
        <v>6</v>
      </c>
      <c r="F16" s="8" t="s">
        <v>16</v>
      </c>
      <c r="G16" s="12">
        <v>1</v>
      </c>
      <c r="H16" s="9">
        <v>97091.584000000003</v>
      </c>
      <c r="I16" s="9">
        <f t="shared" si="0"/>
        <v>97091.584000000003</v>
      </c>
      <c r="J16" s="11">
        <v>41022</v>
      </c>
      <c r="K16" s="8" t="s">
        <v>13</v>
      </c>
    </row>
    <row r="17" spans="1:11" ht="47.25" x14ac:dyDescent="0.25">
      <c r="A17" s="8">
        <v>15</v>
      </c>
      <c r="B17" s="8" t="s">
        <v>59</v>
      </c>
      <c r="C17" s="8" t="s">
        <v>60</v>
      </c>
      <c r="D17" s="8" t="s">
        <v>61</v>
      </c>
      <c r="E17" s="8" t="s">
        <v>6</v>
      </c>
      <c r="F17" s="8" t="s">
        <v>8</v>
      </c>
      <c r="G17" s="12">
        <v>1</v>
      </c>
      <c r="H17" s="9">
        <v>12236.8</v>
      </c>
      <c r="I17" s="9">
        <f t="shared" si="0"/>
        <v>12236.8</v>
      </c>
      <c r="J17" s="11">
        <v>39813</v>
      </c>
      <c r="K17" s="8" t="s">
        <v>14</v>
      </c>
    </row>
    <row r="18" spans="1:11" ht="78.75" x14ac:dyDescent="0.25">
      <c r="A18" s="8">
        <v>16</v>
      </c>
      <c r="B18" s="8" t="s">
        <v>62</v>
      </c>
      <c r="C18" s="8" t="s">
        <v>63</v>
      </c>
      <c r="D18" s="8" t="s">
        <v>64</v>
      </c>
      <c r="E18" s="8" t="s">
        <v>6</v>
      </c>
      <c r="F18" s="8" t="s">
        <v>16</v>
      </c>
      <c r="G18" s="12">
        <v>2</v>
      </c>
      <c r="H18" s="9">
        <v>230095.55455999999</v>
      </c>
      <c r="I18" s="9">
        <f t="shared" si="0"/>
        <v>460191.10911999998</v>
      </c>
      <c r="J18" s="11">
        <v>41743</v>
      </c>
      <c r="K18" s="8" t="s">
        <v>13</v>
      </c>
    </row>
    <row r="19" spans="1:11" ht="78.75" x14ac:dyDescent="0.25">
      <c r="A19" s="8">
        <v>17</v>
      </c>
      <c r="B19" s="8" t="s">
        <v>65</v>
      </c>
      <c r="C19" s="8" t="s">
        <v>66</v>
      </c>
      <c r="D19" s="8" t="s">
        <v>67</v>
      </c>
      <c r="E19" s="8" t="s">
        <v>6</v>
      </c>
      <c r="F19" s="8" t="s">
        <v>16</v>
      </c>
      <c r="G19" s="12">
        <v>3</v>
      </c>
      <c r="H19" s="9">
        <v>180787.76799999998</v>
      </c>
      <c r="I19" s="9">
        <f t="shared" si="0"/>
        <v>542363.304</v>
      </c>
      <c r="J19" s="11">
        <v>42516</v>
      </c>
      <c r="K19" s="8" t="s">
        <v>13</v>
      </c>
    </row>
    <row r="20" spans="1:11" ht="78.75" x14ac:dyDescent="0.25">
      <c r="A20" s="8">
        <v>18</v>
      </c>
      <c r="B20" s="8" t="s">
        <v>65</v>
      </c>
      <c r="C20" s="8" t="s">
        <v>66</v>
      </c>
      <c r="D20" s="8" t="s">
        <v>67</v>
      </c>
      <c r="E20" s="8" t="s">
        <v>6</v>
      </c>
      <c r="F20" s="8" t="s">
        <v>16</v>
      </c>
      <c r="G20" s="12">
        <v>3</v>
      </c>
      <c r="H20" s="9">
        <v>180787.76799999998</v>
      </c>
      <c r="I20" s="9">
        <f>G20*H20</f>
        <v>542363.304</v>
      </c>
      <c r="J20" s="11">
        <v>42516</v>
      </c>
      <c r="K20" s="8" t="s">
        <v>13</v>
      </c>
    </row>
    <row r="21" spans="1:11" ht="78.75" x14ac:dyDescent="0.25">
      <c r="A21" s="8">
        <v>19</v>
      </c>
      <c r="B21" s="8" t="s">
        <v>65</v>
      </c>
      <c r="C21" s="8" t="s">
        <v>66</v>
      </c>
      <c r="D21" s="8" t="s">
        <v>67</v>
      </c>
      <c r="E21" s="8" t="s">
        <v>6</v>
      </c>
      <c r="F21" s="8" t="s">
        <v>16</v>
      </c>
      <c r="G21" s="12">
        <v>2</v>
      </c>
      <c r="H21" s="9">
        <v>180787.76799999998</v>
      </c>
      <c r="I21" s="9">
        <f t="shared" ref="I21:I55" si="1">G21*H21</f>
        <v>361575.53599999996</v>
      </c>
      <c r="J21" s="11">
        <v>42516</v>
      </c>
      <c r="K21" s="8" t="s">
        <v>13</v>
      </c>
    </row>
    <row r="22" spans="1:11" ht="78.75" x14ac:dyDescent="0.25">
      <c r="A22" s="8">
        <v>20</v>
      </c>
      <c r="B22" s="8" t="s">
        <v>68</v>
      </c>
      <c r="C22" s="8" t="s">
        <v>66</v>
      </c>
      <c r="D22" s="8" t="s">
        <v>69</v>
      </c>
      <c r="E22" s="8" t="s">
        <v>6</v>
      </c>
      <c r="F22" s="8" t="s">
        <v>16</v>
      </c>
      <c r="G22" s="12">
        <v>1</v>
      </c>
      <c r="H22" s="9">
        <v>255708.23</v>
      </c>
      <c r="I22" s="9">
        <f t="shared" si="1"/>
        <v>255708.23</v>
      </c>
      <c r="J22" s="11">
        <v>42577</v>
      </c>
      <c r="K22" s="8" t="s">
        <v>13</v>
      </c>
    </row>
    <row r="23" spans="1:11" ht="78.75" x14ac:dyDescent="0.25">
      <c r="A23" s="8">
        <v>21</v>
      </c>
      <c r="B23" s="8" t="s">
        <v>70</v>
      </c>
      <c r="C23" s="8" t="s">
        <v>20</v>
      </c>
      <c r="D23" s="8" t="s">
        <v>74</v>
      </c>
      <c r="E23" s="8" t="s">
        <v>6</v>
      </c>
      <c r="F23" s="8" t="s">
        <v>16</v>
      </c>
      <c r="G23" s="12">
        <v>1</v>
      </c>
      <c r="H23" s="9">
        <v>153868.44</v>
      </c>
      <c r="I23" s="9">
        <f t="shared" si="1"/>
        <v>153868.44</v>
      </c>
      <c r="J23" s="11">
        <v>41779</v>
      </c>
      <c r="K23" s="8" t="s">
        <v>13</v>
      </c>
    </row>
    <row r="24" spans="1:11" ht="78.75" x14ac:dyDescent="0.25">
      <c r="A24" s="8">
        <v>22</v>
      </c>
      <c r="B24" s="8" t="s">
        <v>70</v>
      </c>
      <c r="C24" s="8" t="s">
        <v>20</v>
      </c>
      <c r="D24" s="8" t="s">
        <v>74</v>
      </c>
      <c r="E24" s="8" t="s">
        <v>6</v>
      </c>
      <c r="F24" s="8" t="s">
        <v>16</v>
      </c>
      <c r="G24" s="12">
        <v>5</v>
      </c>
      <c r="H24" s="9">
        <v>153868.44</v>
      </c>
      <c r="I24" s="9">
        <f t="shared" si="1"/>
        <v>769342.2</v>
      </c>
      <c r="J24" s="11">
        <v>41779</v>
      </c>
      <c r="K24" s="8" t="s">
        <v>13</v>
      </c>
    </row>
    <row r="25" spans="1:11" ht="78.75" x14ac:dyDescent="0.25">
      <c r="A25" s="8">
        <v>23</v>
      </c>
      <c r="B25" s="8" t="s">
        <v>70</v>
      </c>
      <c r="C25" s="8" t="s">
        <v>22</v>
      </c>
      <c r="D25" s="8" t="s">
        <v>74</v>
      </c>
      <c r="E25" s="8" t="s">
        <v>6</v>
      </c>
      <c r="F25" s="8" t="s">
        <v>16</v>
      </c>
      <c r="G25" s="12">
        <v>1</v>
      </c>
      <c r="H25" s="9">
        <v>159027.59399999998</v>
      </c>
      <c r="I25" s="9">
        <f t="shared" si="1"/>
        <v>159027.59399999998</v>
      </c>
      <c r="J25" s="11">
        <v>41779</v>
      </c>
      <c r="K25" s="8" t="s">
        <v>13</v>
      </c>
    </row>
    <row r="26" spans="1:11" ht="78.75" x14ac:dyDescent="0.25">
      <c r="A26" s="8">
        <v>24</v>
      </c>
      <c r="B26" s="8" t="s">
        <v>70</v>
      </c>
      <c r="C26" s="8" t="s">
        <v>71</v>
      </c>
      <c r="D26" s="8" t="s">
        <v>74</v>
      </c>
      <c r="E26" s="8" t="s">
        <v>6</v>
      </c>
      <c r="F26" s="8" t="s">
        <v>16</v>
      </c>
      <c r="G26" s="12">
        <v>4</v>
      </c>
      <c r="H26" s="9">
        <v>159027.59399999998</v>
      </c>
      <c r="I26" s="9">
        <f t="shared" si="1"/>
        <v>636110.37599999993</v>
      </c>
      <c r="J26" s="11">
        <v>42346</v>
      </c>
      <c r="K26" s="8" t="s">
        <v>13</v>
      </c>
    </row>
    <row r="27" spans="1:11" ht="78.75" x14ac:dyDescent="0.25">
      <c r="A27" s="8">
        <v>25</v>
      </c>
      <c r="B27" s="8" t="s">
        <v>70</v>
      </c>
      <c r="C27" s="8" t="s">
        <v>72</v>
      </c>
      <c r="D27" s="8" t="s">
        <v>74</v>
      </c>
      <c r="E27" s="8" t="s">
        <v>6</v>
      </c>
      <c r="F27" s="8" t="s">
        <v>16</v>
      </c>
      <c r="G27" s="12">
        <v>5</v>
      </c>
      <c r="H27" s="9">
        <v>258294.79</v>
      </c>
      <c r="I27" s="9">
        <f t="shared" si="1"/>
        <v>1291473.95</v>
      </c>
      <c r="J27" s="11">
        <v>42979</v>
      </c>
      <c r="K27" s="8" t="s">
        <v>13</v>
      </c>
    </row>
    <row r="28" spans="1:11" ht="78.75" x14ac:dyDescent="0.25">
      <c r="A28" s="8">
        <v>26</v>
      </c>
      <c r="B28" s="8" t="s">
        <v>70</v>
      </c>
      <c r="C28" s="8" t="s">
        <v>73</v>
      </c>
      <c r="D28" s="8" t="s">
        <v>74</v>
      </c>
      <c r="E28" s="8" t="s">
        <v>6</v>
      </c>
      <c r="F28" s="8" t="s">
        <v>16</v>
      </c>
      <c r="G28" s="12">
        <v>1</v>
      </c>
      <c r="H28" s="9">
        <v>265841.13</v>
      </c>
      <c r="I28" s="9">
        <f t="shared" si="1"/>
        <v>265841.13</v>
      </c>
      <c r="J28" s="11">
        <v>42979</v>
      </c>
      <c r="K28" s="8" t="s">
        <v>13</v>
      </c>
    </row>
    <row r="29" spans="1:11" ht="110.25" x14ac:dyDescent="0.25">
      <c r="A29" s="8">
        <v>27</v>
      </c>
      <c r="B29" s="8" t="s">
        <v>75</v>
      </c>
      <c r="C29" s="8" t="s">
        <v>51</v>
      </c>
      <c r="D29" s="8" t="s">
        <v>77</v>
      </c>
      <c r="E29" s="8" t="s">
        <v>6</v>
      </c>
      <c r="F29" s="8" t="s">
        <v>16</v>
      </c>
      <c r="G29" s="12">
        <v>1</v>
      </c>
      <c r="H29" s="9">
        <v>212316.79999999999</v>
      </c>
      <c r="I29" s="9">
        <f t="shared" si="1"/>
        <v>212316.79999999999</v>
      </c>
      <c r="J29" s="11">
        <v>41197</v>
      </c>
      <c r="K29" s="8" t="s">
        <v>13</v>
      </c>
    </row>
    <row r="30" spans="1:11" ht="110.25" x14ac:dyDescent="0.25">
      <c r="A30" s="8">
        <v>28</v>
      </c>
      <c r="B30" s="8" t="s">
        <v>75</v>
      </c>
      <c r="C30" s="8" t="s">
        <v>76</v>
      </c>
      <c r="D30" s="8" t="s">
        <v>77</v>
      </c>
      <c r="E30" s="8" t="s">
        <v>6</v>
      </c>
      <c r="F30" s="8" t="s">
        <v>16</v>
      </c>
      <c r="G30" s="12">
        <v>1</v>
      </c>
      <c r="H30" s="9">
        <v>212316.79999999999</v>
      </c>
      <c r="I30" s="9">
        <f t="shared" si="1"/>
        <v>212316.79999999999</v>
      </c>
      <c r="J30" s="11">
        <v>41197</v>
      </c>
      <c r="K30" s="8" t="s">
        <v>13</v>
      </c>
    </row>
    <row r="31" spans="1:11" ht="110.25" x14ac:dyDescent="0.25">
      <c r="A31" s="8">
        <v>29</v>
      </c>
      <c r="B31" s="8" t="s">
        <v>75</v>
      </c>
      <c r="C31" s="8" t="s">
        <v>23</v>
      </c>
      <c r="D31" s="8" t="s">
        <v>77</v>
      </c>
      <c r="E31" s="8" t="s">
        <v>6</v>
      </c>
      <c r="F31" s="8" t="s">
        <v>16</v>
      </c>
      <c r="G31" s="12">
        <v>5</v>
      </c>
      <c r="H31" s="9">
        <v>266192.19</v>
      </c>
      <c r="I31" s="9">
        <f t="shared" si="1"/>
        <v>1330960.95</v>
      </c>
      <c r="J31" s="11">
        <v>42979</v>
      </c>
      <c r="K31" s="8" t="s">
        <v>13</v>
      </c>
    </row>
    <row r="32" spans="1:11" ht="47.25" x14ac:dyDescent="0.25">
      <c r="A32" s="8">
        <v>30</v>
      </c>
      <c r="B32" s="8" t="s">
        <v>78</v>
      </c>
      <c r="C32" s="8" t="s">
        <v>19</v>
      </c>
      <c r="D32" s="8" t="s">
        <v>79</v>
      </c>
      <c r="E32" s="8" t="s">
        <v>6</v>
      </c>
      <c r="F32" s="8" t="s">
        <v>8</v>
      </c>
      <c r="G32" s="12">
        <v>2</v>
      </c>
      <c r="H32" s="9">
        <v>383792.09</v>
      </c>
      <c r="I32" s="9">
        <f t="shared" si="1"/>
        <v>767584.18</v>
      </c>
      <c r="J32" s="11">
        <v>42355</v>
      </c>
      <c r="K32" s="8" t="s">
        <v>123</v>
      </c>
    </row>
    <row r="33" spans="1:11" ht="78.75" x14ac:dyDescent="0.25">
      <c r="A33" s="8">
        <v>31</v>
      </c>
      <c r="B33" s="8" t="s">
        <v>80</v>
      </c>
      <c r="C33" s="8" t="s">
        <v>81</v>
      </c>
      <c r="D33" s="8" t="s">
        <v>82</v>
      </c>
      <c r="E33" s="8" t="s">
        <v>6</v>
      </c>
      <c r="F33" s="8" t="s">
        <v>16</v>
      </c>
      <c r="G33" s="12">
        <v>1</v>
      </c>
      <c r="H33" s="9">
        <v>28970.847999999998</v>
      </c>
      <c r="I33" s="9">
        <f t="shared" si="1"/>
        <v>28970.847999999998</v>
      </c>
      <c r="J33" s="11">
        <v>40542</v>
      </c>
      <c r="K33" s="8" t="s">
        <v>13</v>
      </c>
    </row>
    <row r="34" spans="1:11" ht="78.75" x14ac:dyDescent="0.25">
      <c r="A34" s="8">
        <v>32</v>
      </c>
      <c r="B34" s="8" t="s">
        <v>83</v>
      </c>
      <c r="C34" s="8" t="s">
        <v>23</v>
      </c>
      <c r="D34" s="8" t="s">
        <v>84</v>
      </c>
      <c r="E34" s="8" t="s">
        <v>6</v>
      </c>
      <c r="F34" s="8" t="s">
        <v>16</v>
      </c>
      <c r="G34" s="12">
        <v>2</v>
      </c>
      <c r="H34" s="9">
        <v>89318.01</v>
      </c>
      <c r="I34" s="9">
        <f t="shared" si="1"/>
        <v>178636.02</v>
      </c>
      <c r="J34" s="11">
        <v>42979</v>
      </c>
      <c r="K34" s="8" t="s">
        <v>13</v>
      </c>
    </row>
    <row r="35" spans="1:11" ht="94.5" x14ac:dyDescent="0.25">
      <c r="A35" s="8">
        <v>33</v>
      </c>
      <c r="B35" s="8" t="s">
        <v>85</v>
      </c>
      <c r="C35" s="8" t="s">
        <v>15</v>
      </c>
      <c r="D35" s="8" t="s">
        <v>86</v>
      </c>
      <c r="E35" s="8" t="s">
        <v>6</v>
      </c>
      <c r="F35" s="8" t="s">
        <v>16</v>
      </c>
      <c r="G35" s="12">
        <v>1</v>
      </c>
      <c r="H35" s="9">
        <v>101578.01471999999</v>
      </c>
      <c r="I35" s="9">
        <f t="shared" si="1"/>
        <v>101578.01471999999</v>
      </c>
      <c r="J35" s="11">
        <v>41562</v>
      </c>
      <c r="K35" s="8" t="s">
        <v>13</v>
      </c>
    </row>
    <row r="36" spans="1:11" ht="94.5" x14ac:dyDescent="0.25">
      <c r="A36" s="8">
        <v>34</v>
      </c>
      <c r="B36" s="8" t="s">
        <v>85</v>
      </c>
      <c r="C36" s="8" t="s">
        <v>15</v>
      </c>
      <c r="D36" s="8" t="s">
        <v>86</v>
      </c>
      <c r="E36" s="8" t="s">
        <v>6</v>
      </c>
      <c r="F36" s="8" t="s">
        <v>16</v>
      </c>
      <c r="G36" s="12">
        <v>1</v>
      </c>
      <c r="H36" s="9">
        <v>101578.01471999999</v>
      </c>
      <c r="I36" s="9">
        <f t="shared" si="1"/>
        <v>101578.01471999999</v>
      </c>
      <c r="J36" s="11">
        <v>41562</v>
      </c>
      <c r="K36" s="8" t="s">
        <v>13</v>
      </c>
    </row>
    <row r="37" spans="1:11" ht="94.5" x14ac:dyDescent="0.25">
      <c r="A37" s="8">
        <v>35</v>
      </c>
      <c r="B37" s="8" t="s">
        <v>85</v>
      </c>
      <c r="C37" s="8" t="s">
        <v>15</v>
      </c>
      <c r="D37" s="8" t="s">
        <v>86</v>
      </c>
      <c r="E37" s="8" t="s">
        <v>6</v>
      </c>
      <c r="F37" s="8" t="s">
        <v>16</v>
      </c>
      <c r="G37" s="12">
        <v>1</v>
      </c>
      <c r="H37" s="9">
        <v>101578.01471999999</v>
      </c>
      <c r="I37" s="9">
        <f t="shared" si="1"/>
        <v>101578.01471999999</v>
      </c>
      <c r="J37" s="11">
        <v>41562</v>
      </c>
      <c r="K37" s="8" t="s">
        <v>13</v>
      </c>
    </row>
    <row r="38" spans="1:11" ht="63" x14ac:dyDescent="0.25">
      <c r="A38" s="8">
        <v>36</v>
      </c>
      <c r="B38" s="8" t="s">
        <v>87</v>
      </c>
      <c r="C38" s="8" t="s">
        <v>45</v>
      </c>
      <c r="D38" s="8" t="s">
        <v>88</v>
      </c>
      <c r="E38" s="8" t="s">
        <v>6</v>
      </c>
      <c r="F38" s="8" t="s">
        <v>16</v>
      </c>
      <c r="G38" s="12">
        <v>1</v>
      </c>
      <c r="H38" s="9">
        <v>168500</v>
      </c>
      <c r="I38" s="9">
        <f t="shared" si="1"/>
        <v>168500</v>
      </c>
      <c r="J38" s="11">
        <v>41475</v>
      </c>
      <c r="K38" s="8" t="s">
        <v>13</v>
      </c>
    </row>
    <row r="39" spans="1:11" ht="94.5" x14ac:dyDescent="0.25">
      <c r="A39" s="8">
        <v>37</v>
      </c>
      <c r="B39" s="8" t="s">
        <v>89</v>
      </c>
      <c r="C39" s="8" t="s">
        <v>36</v>
      </c>
      <c r="D39" s="8" t="s">
        <v>90</v>
      </c>
      <c r="E39" s="8" t="s">
        <v>6</v>
      </c>
      <c r="F39" s="8" t="s">
        <v>16</v>
      </c>
      <c r="G39" s="12">
        <v>2</v>
      </c>
      <c r="H39" s="9">
        <v>150712.864</v>
      </c>
      <c r="I39" s="9">
        <f t="shared" si="1"/>
        <v>301425.728</v>
      </c>
      <c r="J39" s="11">
        <v>41654</v>
      </c>
      <c r="K39" s="8" t="s">
        <v>13</v>
      </c>
    </row>
    <row r="40" spans="1:11" ht="47.25" x14ac:dyDescent="0.25">
      <c r="A40" s="8">
        <v>38</v>
      </c>
      <c r="B40" s="8" t="s">
        <v>91</v>
      </c>
      <c r="C40" s="8" t="s">
        <v>36</v>
      </c>
      <c r="D40" s="8" t="s">
        <v>92</v>
      </c>
      <c r="E40" s="8" t="s">
        <v>6</v>
      </c>
      <c r="F40" s="8" t="s">
        <v>16</v>
      </c>
      <c r="G40" s="12">
        <v>1</v>
      </c>
      <c r="H40" s="9">
        <v>102110.4384</v>
      </c>
      <c r="I40" s="9">
        <f t="shared" si="1"/>
        <v>102110.4384</v>
      </c>
      <c r="J40" s="11">
        <v>41654</v>
      </c>
      <c r="K40" s="8" t="s">
        <v>13</v>
      </c>
    </row>
    <row r="41" spans="1:11" ht="173.25" x14ac:dyDescent="0.25">
      <c r="A41" s="8">
        <v>39</v>
      </c>
      <c r="B41" s="8" t="s">
        <v>93</v>
      </c>
      <c r="C41" s="8" t="s">
        <v>63</v>
      </c>
      <c r="D41" s="8" t="s">
        <v>94</v>
      </c>
      <c r="E41" s="8" t="s">
        <v>6</v>
      </c>
      <c r="F41" s="8" t="s">
        <v>16</v>
      </c>
      <c r="G41" s="12">
        <v>9</v>
      </c>
      <c r="H41" s="9">
        <v>159027.59399999998</v>
      </c>
      <c r="I41" s="9">
        <f t="shared" si="1"/>
        <v>1431248.3459999999</v>
      </c>
      <c r="J41" s="11">
        <v>41779</v>
      </c>
      <c r="K41" s="8" t="s">
        <v>13</v>
      </c>
    </row>
    <row r="42" spans="1:11" ht="47.25" x14ac:dyDescent="0.25">
      <c r="A42" s="8">
        <v>40</v>
      </c>
      <c r="B42" s="8" t="s">
        <v>95</v>
      </c>
      <c r="C42" s="8" t="s">
        <v>24</v>
      </c>
      <c r="D42" s="8" t="s">
        <v>97</v>
      </c>
      <c r="E42" s="8" t="s">
        <v>6</v>
      </c>
      <c r="F42" s="8" t="s">
        <v>16</v>
      </c>
      <c r="G42" s="12">
        <v>2</v>
      </c>
      <c r="H42" s="9">
        <v>89250</v>
      </c>
      <c r="I42" s="9">
        <f t="shared" si="1"/>
        <v>178500</v>
      </c>
      <c r="J42" s="11">
        <v>41319</v>
      </c>
      <c r="K42" s="8" t="s">
        <v>13</v>
      </c>
    </row>
    <row r="43" spans="1:11" ht="47.25" x14ac:dyDescent="0.25">
      <c r="A43" s="8">
        <v>41</v>
      </c>
      <c r="B43" s="8" t="s">
        <v>95</v>
      </c>
      <c r="C43" s="8" t="s">
        <v>96</v>
      </c>
      <c r="D43" s="8" t="s">
        <v>97</v>
      </c>
      <c r="E43" s="8" t="s">
        <v>6</v>
      </c>
      <c r="F43" s="8" t="s">
        <v>16</v>
      </c>
      <c r="G43" s="12">
        <v>1</v>
      </c>
      <c r="H43" s="9">
        <v>51038.75</v>
      </c>
      <c r="I43" s="9">
        <f t="shared" si="1"/>
        <v>51038.75</v>
      </c>
      <c r="J43" s="11">
        <v>41654</v>
      </c>
      <c r="K43" s="8" t="s">
        <v>13</v>
      </c>
    </row>
    <row r="44" spans="1:11" ht="94.5" x14ac:dyDescent="0.25">
      <c r="A44" s="8">
        <v>42</v>
      </c>
      <c r="B44" s="8" t="s">
        <v>98</v>
      </c>
      <c r="C44" s="8" t="s">
        <v>63</v>
      </c>
      <c r="D44" s="8" t="s">
        <v>99</v>
      </c>
      <c r="E44" s="8" t="s">
        <v>6</v>
      </c>
      <c r="F44" s="8" t="s">
        <v>16</v>
      </c>
      <c r="G44" s="12">
        <v>2</v>
      </c>
      <c r="H44" s="9">
        <v>325309.85600000003</v>
      </c>
      <c r="I44" s="9">
        <f t="shared" si="1"/>
        <v>650619.71200000006</v>
      </c>
      <c r="J44" s="11">
        <v>41779</v>
      </c>
      <c r="K44" s="8" t="s">
        <v>13</v>
      </c>
    </row>
    <row r="45" spans="1:11" ht="78.75" x14ac:dyDescent="0.25">
      <c r="A45" s="8">
        <v>43</v>
      </c>
      <c r="B45" s="8" t="s">
        <v>100</v>
      </c>
      <c r="C45" s="8" t="s">
        <v>15</v>
      </c>
      <c r="D45" s="8" t="s">
        <v>101</v>
      </c>
      <c r="E45" s="8" t="s">
        <v>6</v>
      </c>
      <c r="F45" s="8" t="s">
        <v>8</v>
      </c>
      <c r="G45" s="12">
        <v>12</v>
      </c>
      <c r="H45" s="9">
        <v>138755.66080000001</v>
      </c>
      <c r="I45" s="9">
        <f t="shared" si="1"/>
        <v>1665067.9296000001</v>
      </c>
      <c r="J45" s="11">
        <v>41306</v>
      </c>
      <c r="K45" s="8" t="s">
        <v>13</v>
      </c>
    </row>
    <row r="46" spans="1:11" ht="47.25" x14ac:dyDescent="0.25">
      <c r="A46" s="8">
        <v>44</v>
      </c>
      <c r="B46" s="8" t="s">
        <v>102</v>
      </c>
      <c r="C46" s="8" t="s">
        <v>25</v>
      </c>
      <c r="D46" s="8" t="s">
        <v>103</v>
      </c>
      <c r="E46" s="8" t="s">
        <v>6</v>
      </c>
      <c r="F46" s="8" t="s">
        <v>8</v>
      </c>
      <c r="G46" s="12">
        <v>2</v>
      </c>
      <c r="H46" s="9">
        <v>117181.3504</v>
      </c>
      <c r="I46" s="9">
        <f t="shared" si="1"/>
        <v>234362.70079999999</v>
      </c>
      <c r="J46" s="11">
        <v>40816</v>
      </c>
      <c r="K46" s="8" t="s">
        <v>14</v>
      </c>
    </row>
    <row r="47" spans="1:11" ht="63" x14ac:dyDescent="0.25">
      <c r="A47" s="8">
        <v>45</v>
      </c>
      <c r="B47" s="8" t="s">
        <v>104</v>
      </c>
      <c r="C47" s="8" t="s">
        <v>57</v>
      </c>
      <c r="D47" s="8" t="s">
        <v>105</v>
      </c>
      <c r="E47" s="8" t="s">
        <v>6</v>
      </c>
      <c r="F47" s="8" t="s">
        <v>8</v>
      </c>
      <c r="G47" s="12">
        <v>1</v>
      </c>
      <c r="H47" s="9">
        <v>247065.3952</v>
      </c>
      <c r="I47" s="9">
        <f t="shared" si="1"/>
        <v>247065.3952</v>
      </c>
      <c r="J47" s="11">
        <v>41272</v>
      </c>
      <c r="K47" s="8" t="s">
        <v>13</v>
      </c>
    </row>
    <row r="48" spans="1:11" ht="94.5" x14ac:dyDescent="0.25">
      <c r="A48" s="8">
        <v>46</v>
      </c>
      <c r="B48" s="8" t="s">
        <v>106</v>
      </c>
      <c r="C48" s="8" t="s">
        <v>63</v>
      </c>
      <c r="D48" s="8" t="s">
        <v>107</v>
      </c>
      <c r="E48" s="8" t="s">
        <v>6</v>
      </c>
      <c r="F48" s="8" t="s">
        <v>16</v>
      </c>
      <c r="G48" s="12">
        <v>1</v>
      </c>
      <c r="H48" s="9">
        <v>133978.51999999999</v>
      </c>
      <c r="I48" s="9">
        <f t="shared" si="1"/>
        <v>133978.51999999999</v>
      </c>
      <c r="J48" s="11">
        <v>41841</v>
      </c>
      <c r="K48" s="8" t="s">
        <v>13</v>
      </c>
    </row>
    <row r="49" spans="1:11" ht="63" x14ac:dyDescent="0.25">
      <c r="A49" s="8">
        <v>47</v>
      </c>
      <c r="B49" s="8" t="s">
        <v>108</v>
      </c>
      <c r="C49" s="8" t="s">
        <v>15</v>
      </c>
      <c r="D49" s="8" t="s">
        <v>109</v>
      </c>
      <c r="E49" s="8" t="s">
        <v>6</v>
      </c>
      <c r="F49" s="8" t="s">
        <v>16</v>
      </c>
      <c r="G49" s="12">
        <v>5</v>
      </c>
      <c r="H49" s="9">
        <v>152099.584</v>
      </c>
      <c r="I49" s="9">
        <f t="shared" si="1"/>
        <v>760497.92</v>
      </c>
      <c r="J49" s="11">
        <v>41368</v>
      </c>
      <c r="K49" s="8" t="s">
        <v>13</v>
      </c>
    </row>
    <row r="50" spans="1:11" ht="78.75" x14ac:dyDescent="0.25">
      <c r="A50" s="8">
        <v>48</v>
      </c>
      <c r="B50" s="8" t="s">
        <v>110</v>
      </c>
      <c r="C50" s="8" t="s">
        <v>18</v>
      </c>
      <c r="D50" s="8" t="s">
        <v>111</v>
      </c>
      <c r="E50" s="8" t="s">
        <v>6</v>
      </c>
      <c r="F50" s="8" t="s">
        <v>16</v>
      </c>
      <c r="G50" s="12">
        <v>1</v>
      </c>
      <c r="H50" s="9">
        <v>176267.77600000001</v>
      </c>
      <c r="I50" s="9">
        <f t="shared" si="1"/>
        <v>176267.77600000001</v>
      </c>
      <c r="J50" s="11">
        <v>41743</v>
      </c>
      <c r="K50" s="8" t="s">
        <v>13</v>
      </c>
    </row>
    <row r="51" spans="1:11" ht="78.75" x14ac:dyDescent="0.25">
      <c r="A51" s="8">
        <v>49</v>
      </c>
      <c r="B51" s="8" t="s">
        <v>112</v>
      </c>
      <c r="C51" s="8" t="s">
        <v>113</v>
      </c>
      <c r="D51" s="8" t="s">
        <v>114</v>
      </c>
      <c r="E51" s="8" t="s">
        <v>6</v>
      </c>
      <c r="F51" s="8" t="s">
        <v>16</v>
      </c>
      <c r="G51" s="12">
        <v>6</v>
      </c>
      <c r="H51" s="9">
        <v>80000</v>
      </c>
      <c r="I51" s="9">
        <f t="shared" si="1"/>
        <v>480000</v>
      </c>
      <c r="J51" s="11">
        <v>43060</v>
      </c>
      <c r="K51" s="8" t="s">
        <v>14</v>
      </c>
    </row>
    <row r="52" spans="1:11" ht="78.75" x14ac:dyDescent="0.25">
      <c r="A52" s="8">
        <v>50</v>
      </c>
      <c r="B52" s="8" t="s">
        <v>112</v>
      </c>
      <c r="C52" s="8" t="s">
        <v>113</v>
      </c>
      <c r="D52" s="8" t="s">
        <v>114</v>
      </c>
      <c r="E52" s="8" t="s">
        <v>6</v>
      </c>
      <c r="F52" s="8" t="s">
        <v>16</v>
      </c>
      <c r="G52" s="12">
        <v>1</v>
      </c>
      <c r="H52" s="9">
        <v>80000</v>
      </c>
      <c r="I52" s="9">
        <f t="shared" si="1"/>
        <v>80000</v>
      </c>
      <c r="J52" s="11">
        <v>43060</v>
      </c>
      <c r="K52" s="8" t="s">
        <v>14</v>
      </c>
    </row>
    <row r="53" spans="1:11" ht="78.75" x14ac:dyDescent="0.25">
      <c r="A53" s="8">
        <v>51</v>
      </c>
      <c r="B53" s="8" t="s">
        <v>115</v>
      </c>
      <c r="C53" s="8" t="s">
        <v>116</v>
      </c>
      <c r="D53" s="8" t="s">
        <v>119</v>
      </c>
      <c r="E53" s="8" t="s">
        <v>6</v>
      </c>
      <c r="F53" s="8" t="s">
        <v>16</v>
      </c>
      <c r="G53" s="12">
        <v>1</v>
      </c>
      <c r="H53" s="9">
        <v>120000</v>
      </c>
      <c r="I53" s="9">
        <f t="shared" si="1"/>
        <v>120000</v>
      </c>
      <c r="J53" s="11">
        <v>43020</v>
      </c>
      <c r="K53" s="8" t="s">
        <v>13</v>
      </c>
    </row>
    <row r="54" spans="1:11" ht="78.75" x14ac:dyDescent="0.25">
      <c r="A54" s="8">
        <v>52</v>
      </c>
      <c r="B54" s="8" t="s">
        <v>117</v>
      </c>
      <c r="C54" s="8" t="s">
        <v>118</v>
      </c>
      <c r="D54" s="8" t="s">
        <v>120</v>
      </c>
      <c r="E54" s="8" t="s">
        <v>6</v>
      </c>
      <c r="F54" s="8" t="s">
        <v>16</v>
      </c>
      <c r="G54" s="12">
        <v>7</v>
      </c>
      <c r="H54" s="9">
        <v>73420.34</v>
      </c>
      <c r="I54" s="9">
        <f t="shared" si="1"/>
        <v>513942.38</v>
      </c>
      <c r="J54" s="11">
        <v>43556</v>
      </c>
      <c r="K54" s="8" t="s">
        <v>14</v>
      </c>
    </row>
    <row r="55" spans="1:11" ht="78.75" x14ac:dyDescent="0.25">
      <c r="A55" s="8">
        <v>53</v>
      </c>
      <c r="B55" s="8" t="s">
        <v>121</v>
      </c>
      <c r="C55" s="8" t="s">
        <v>26</v>
      </c>
      <c r="D55" s="8" t="s">
        <v>122</v>
      </c>
      <c r="E55" s="8" t="s">
        <v>6</v>
      </c>
      <c r="F55" s="8" t="s">
        <v>8</v>
      </c>
      <c r="G55" s="12">
        <v>2</v>
      </c>
      <c r="H55" s="9">
        <v>102162</v>
      </c>
      <c r="I55" s="9">
        <f t="shared" si="1"/>
        <v>204324</v>
      </c>
      <c r="J55" s="11">
        <v>43620</v>
      </c>
      <c r="K55" s="8" t="s">
        <v>14</v>
      </c>
    </row>
    <row r="56" spans="1:11" x14ac:dyDescent="0.25">
      <c r="A56" s="13"/>
      <c r="B56" s="13"/>
      <c r="C56" s="13"/>
      <c r="D56" s="14" t="s">
        <v>124</v>
      </c>
      <c r="E56" s="13"/>
      <c r="F56" s="13"/>
      <c r="G56" s="15">
        <f>SUM(G3:G55)</f>
        <v>123</v>
      </c>
      <c r="H56" s="13"/>
      <c r="I56" s="16">
        <f>SUM(I3:I55)</f>
        <v>18477853.17416</v>
      </c>
      <c r="J56" s="13"/>
      <c r="K56" s="13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2025-09-13T07:44:16Z</dcterms:modified>
</cp:coreProperties>
</file>